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BugetLocal" sheetId="1" r:id="rId1"/>
  </sheets>
  <definedNames>
    <definedName name="_xlnm.Print_Area" localSheetId="0">'BugetLocal'!$A$1:$R$15</definedName>
  </definedNames>
  <calcPr fullCalcOnLoad="1"/>
</workbook>
</file>

<file path=xl/sharedStrings.xml><?xml version="1.0" encoding="utf-8"?>
<sst xmlns="http://schemas.openxmlformats.org/spreadsheetml/2006/main" count="37" uniqueCount="27">
  <si>
    <t>Situatie privind obiective de investitii finantate de la bugetul local</t>
  </si>
  <si>
    <t xml:space="preserve">No. </t>
  </si>
  <si>
    <t>Denumire proiect</t>
  </si>
  <si>
    <t>Valoare proiect</t>
  </si>
  <si>
    <t>HCL aprobare indicatori tehnico-economici</t>
  </si>
  <si>
    <t>Contractor</t>
  </si>
  <si>
    <t>Data de inceput</t>
  </si>
  <si>
    <t>Plati efectuate</t>
  </si>
  <si>
    <t>Ramas de plata</t>
  </si>
  <si>
    <t>Din imprumut</t>
  </si>
  <si>
    <t>Din surse proprii</t>
  </si>
  <si>
    <t>Program Anghel Saligny</t>
  </si>
  <si>
    <t>Trageri din imprumut</t>
  </si>
  <si>
    <t>Scadenta lucrare</t>
  </si>
  <si>
    <t>Stadiu proiect</t>
  </si>
  <si>
    <t>Ruta alternativa Suceava - Botosani, etapa III (tronson de la pod peste raul Suceava pana la DN29) - drum, canalizare pluviala si pasaj superior CF (Programul Anghel Saligny)</t>
  </si>
  <si>
    <t>HCL 44/26.01.2023</t>
  </si>
  <si>
    <t>necontractat/contractat</t>
  </si>
  <si>
    <t>Procedura de achiziție în derulare. Nu a fost stabilit contractantul</t>
  </si>
  <si>
    <t>Nu este cazul</t>
  </si>
  <si>
    <t>Perioada de execuție = 36 luni. Procedura de achiziție în derulare</t>
  </si>
  <si>
    <t>Parcare supraterana etajata pe strada Stefan Tomsa</t>
  </si>
  <si>
    <t>HCL 187/18.05.2023</t>
  </si>
  <si>
    <t>Nu a fost demarata procedura de achiziție</t>
  </si>
  <si>
    <t>Perioada de execuție = 24 luni. Lucrare care nu a fost demarata procedura de achiziție pana la identificarea sursei de finantate</t>
  </si>
  <si>
    <t xml:space="preserve">TOTAL </t>
  </si>
  <si>
    <t>Nu este cazul la data completarii datelor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</si>
</sst>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MM/DD/YY"/>
    <numFmt numFmtId="167" formatCode="0.00"/>
  </numFmts>
  <fonts count="7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center" vertical="center" wrapText="1"/>
    </xf>
    <xf numFmtId="164" fontId="4" fillId="0" borderId="0" xfId="0" applyFont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6" fontId="5" fillId="0" borderId="2" xfId="0" applyNumberFormat="1" applyFont="1" applyBorder="1" applyAlignment="1">
      <alignment horizontal="center" vertical="center" wrapText="1"/>
    </xf>
    <xf numFmtId="164" fontId="0" fillId="0" borderId="0" xfId="0" applyFont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4" fontId="0" fillId="2" borderId="0" xfId="0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tabSelected="1" zoomScale="125" zoomScaleNormal="125" workbookViewId="0" topLeftCell="A1">
      <selection activeCell="K17" sqref="K17"/>
    </sheetView>
  </sheetViews>
  <sheetFormatPr defaultColWidth="8.00390625" defaultRowHeight="15"/>
  <cols>
    <col min="1" max="1" width="4.8515625" style="0" customWidth="1"/>
    <col min="2" max="2" width="44.8515625" style="0" customWidth="1"/>
    <col min="3" max="4" width="14.57421875" style="0" customWidth="1"/>
    <col min="5" max="5" width="11.421875" style="0" customWidth="1"/>
    <col min="6" max="6" width="16.28125" style="0" customWidth="1"/>
    <col min="7" max="7" width="12.421875" style="0" customWidth="1"/>
    <col min="8" max="10" width="14.7109375" style="0" customWidth="1"/>
    <col min="11" max="11" width="13.57421875" style="0" customWidth="1"/>
    <col min="12" max="12" width="14.140625" style="0" hidden="1" customWidth="1"/>
    <col min="13" max="14" width="13.57421875" style="0" customWidth="1"/>
    <col min="15" max="16" width="13.57421875" style="0" hidden="1" customWidth="1"/>
    <col min="17" max="17" width="14.28125" style="0" customWidth="1"/>
    <col min="18" max="18" width="30.00390625" style="0" customWidth="1"/>
    <col min="19" max="19" width="13.140625" style="0" customWidth="1"/>
    <col min="20" max="16384" width="9.00390625" style="0" customWidth="1"/>
  </cols>
  <sheetData>
    <row r="1" ht="18.75">
      <c r="C1" s="1" t="s">
        <v>0</v>
      </c>
    </row>
    <row r="3" spans="1:18" s="3" customFormat="1" ht="1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/>
      <c r="N3" s="2"/>
      <c r="O3" s="2"/>
      <c r="P3" s="2"/>
      <c r="Q3" s="2" t="s">
        <v>13</v>
      </c>
      <c r="R3" s="2" t="s">
        <v>14</v>
      </c>
    </row>
    <row r="4" spans="1:18" s="4" customFormat="1" ht="28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>
        <v>2021</v>
      </c>
      <c r="M4" s="2">
        <v>2024</v>
      </c>
      <c r="N4" s="2">
        <v>2025</v>
      </c>
      <c r="O4" s="2"/>
      <c r="P4" s="2"/>
      <c r="Q4" s="2"/>
      <c r="R4" s="2"/>
    </row>
    <row r="5" spans="1:18" s="11" customFormat="1" ht="56.25" customHeight="1">
      <c r="A5" s="5">
        <v>1</v>
      </c>
      <c r="B5" s="6" t="s">
        <v>15</v>
      </c>
      <c r="C5" s="7">
        <v>78211969.43</v>
      </c>
      <c r="D5" s="5" t="s">
        <v>16</v>
      </c>
      <c r="E5" s="8" t="s">
        <v>17</v>
      </c>
      <c r="F5" s="5" t="s">
        <v>18</v>
      </c>
      <c r="G5" s="7" t="s">
        <v>19</v>
      </c>
      <c r="H5" s="7">
        <f aca="true" t="shared" si="0" ref="H5:H6">C5</f>
        <v>78211969.43</v>
      </c>
      <c r="I5" s="7">
        <v>25000000</v>
      </c>
      <c r="J5" s="7">
        <f>35211969.43-25000000</f>
        <v>10211969.43</v>
      </c>
      <c r="K5" s="7">
        <f>C5-I5-J5</f>
        <v>43000000.00000001</v>
      </c>
      <c r="L5" s="8"/>
      <c r="M5" s="9">
        <v>18000000</v>
      </c>
      <c r="N5" s="9">
        <f>I5-M5</f>
        <v>7000000</v>
      </c>
      <c r="O5" s="8"/>
      <c r="P5" s="8"/>
      <c r="Q5" s="10">
        <v>46387</v>
      </c>
      <c r="R5" s="5" t="s">
        <v>20</v>
      </c>
    </row>
    <row r="6" spans="1:18" s="11" customFormat="1" ht="42">
      <c r="A6" s="5">
        <v>2</v>
      </c>
      <c r="B6" s="5" t="s">
        <v>21</v>
      </c>
      <c r="C6" s="7">
        <v>39898437.03</v>
      </c>
      <c r="D6" s="5" t="s">
        <v>22</v>
      </c>
      <c r="E6" s="8" t="s">
        <v>17</v>
      </c>
      <c r="F6" s="5" t="s">
        <v>23</v>
      </c>
      <c r="G6" s="7" t="s">
        <v>19</v>
      </c>
      <c r="H6" s="7">
        <f t="shared" si="0"/>
        <v>39898437.03</v>
      </c>
      <c r="I6" s="7">
        <v>25000000</v>
      </c>
      <c r="J6" s="7">
        <f>C6-I6</f>
        <v>14898437.030000001</v>
      </c>
      <c r="K6" s="7">
        <v>0</v>
      </c>
      <c r="L6" s="8"/>
      <c r="M6" s="9">
        <v>20000000</v>
      </c>
      <c r="N6" s="9">
        <v>5000000</v>
      </c>
      <c r="O6" s="8"/>
      <c r="P6" s="8"/>
      <c r="Q6" s="10">
        <v>46143</v>
      </c>
      <c r="R6" s="5" t="s">
        <v>24</v>
      </c>
    </row>
    <row r="7" spans="1:18" s="4" customFormat="1" ht="30" customHeight="1" hidden="1">
      <c r="A7" s="12">
        <v>3</v>
      </c>
      <c r="B7" s="12"/>
      <c r="C7" s="12"/>
      <c r="D7" s="12"/>
      <c r="E7" s="2" t="s">
        <v>17</v>
      </c>
      <c r="F7" s="12"/>
      <c r="G7" s="12"/>
      <c r="H7" s="12"/>
      <c r="I7" s="12"/>
      <c r="J7" s="12"/>
      <c r="K7" s="12"/>
      <c r="L7" s="2"/>
      <c r="M7" s="13"/>
      <c r="N7" s="13"/>
      <c r="O7" s="2"/>
      <c r="P7" s="2"/>
      <c r="Q7" s="12"/>
      <c r="R7" s="12"/>
    </row>
    <row r="8" spans="1:18" s="4" customFormat="1" ht="30" customHeight="1" hidden="1">
      <c r="A8" s="12">
        <v>4</v>
      </c>
      <c r="B8" s="12"/>
      <c r="C8" s="12"/>
      <c r="D8" s="12"/>
      <c r="E8" s="2" t="s">
        <v>17</v>
      </c>
      <c r="F8" s="12"/>
      <c r="G8" s="12"/>
      <c r="H8" s="12"/>
      <c r="I8" s="12"/>
      <c r="J8" s="12"/>
      <c r="K8" s="12"/>
      <c r="L8" s="2"/>
      <c r="M8" s="13"/>
      <c r="N8" s="13"/>
      <c r="O8" s="2"/>
      <c r="P8" s="2"/>
      <c r="Q8" s="12"/>
      <c r="R8" s="12"/>
    </row>
    <row r="9" spans="1:18" s="4" customFormat="1" ht="30" customHeight="1" hidden="1">
      <c r="A9" s="12">
        <v>5</v>
      </c>
      <c r="B9" s="12"/>
      <c r="C9" s="12"/>
      <c r="D9" s="12"/>
      <c r="E9" s="2" t="s">
        <v>17</v>
      </c>
      <c r="F9" s="12"/>
      <c r="G9" s="12"/>
      <c r="H9" s="12"/>
      <c r="I9" s="12"/>
      <c r="J9" s="12"/>
      <c r="K9" s="12"/>
      <c r="L9" s="2"/>
      <c r="M9" s="13"/>
      <c r="N9" s="13"/>
      <c r="O9" s="2"/>
      <c r="P9" s="2"/>
      <c r="Q9" s="12"/>
      <c r="R9" s="12"/>
    </row>
    <row r="10" spans="1:19" s="4" customFormat="1" ht="30" customHeight="1" hidden="1">
      <c r="A10" s="12">
        <v>6</v>
      </c>
      <c r="B10" s="14"/>
      <c r="C10" s="13"/>
      <c r="D10" s="13"/>
      <c r="E10" s="2" t="s">
        <v>17</v>
      </c>
      <c r="F10" s="2"/>
      <c r="G10" s="15"/>
      <c r="H10" s="16"/>
      <c r="I10" s="16"/>
      <c r="J10" s="16"/>
      <c r="K10" s="16"/>
      <c r="L10" s="13"/>
      <c r="M10" s="16"/>
      <c r="N10" s="16"/>
      <c r="O10" s="16"/>
      <c r="P10" s="16"/>
      <c r="Q10" s="2"/>
      <c r="R10" s="2"/>
      <c r="S10" s="17"/>
    </row>
    <row r="11" spans="1:19" s="4" customFormat="1" ht="30" customHeight="1" hidden="1">
      <c r="A11" s="12">
        <v>7</v>
      </c>
      <c r="B11" s="14"/>
      <c r="C11" s="13"/>
      <c r="D11" s="13"/>
      <c r="E11" s="2" t="s">
        <v>17</v>
      </c>
      <c r="F11" s="2"/>
      <c r="G11" s="18"/>
      <c r="H11" s="16"/>
      <c r="I11" s="16"/>
      <c r="J11" s="16"/>
      <c r="K11" s="16"/>
      <c r="L11" s="13"/>
      <c r="M11" s="16"/>
      <c r="N11" s="16"/>
      <c r="O11" s="16"/>
      <c r="P11" s="16"/>
      <c r="Q11" s="2"/>
      <c r="R11" s="2"/>
      <c r="S11" s="17"/>
    </row>
    <row r="12" spans="1:18" s="4" customFormat="1" ht="30" customHeight="1" hidden="1">
      <c r="A12" s="12">
        <v>8</v>
      </c>
      <c r="B12" s="14"/>
      <c r="C12" s="13"/>
      <c r="D12" s="13"/>
      <c r="E12" s="2" t="s">
        <v>17</v>
      </c>
      <c r="F12" s="2"/>
      <c r="G12" s="18"/>
      <c r="H12" s="16"/>
      <c r="I12" s="16"/>
      <c r="J12" s="16"/>
      <c r="K12" s="16"/>
      <c r="L12" s="13"/>
      <c r="M12" s="16"/>
      <c r="N12" s="16"/>
      <c r="O12" s="16"/>
      <c r="P12" s="16"/>
      <c r="Q12" s="2"/>
      <c r="R12" s="2"/>
    </row>
    <row r="13" spans="1:18" s="4" customFormat="1" ht="30" customHeight="1" hidden="1">
      <c r="A13" s="12">
        <v>9</v>
      </c>
      <c r="B13" s="14"/>
      <c r="C13" s="13"/>
      <c r="D13" s="13"/>
      <c r="E13" s="2" t="s">
        <v>17</v>
      </c>
      <c r="F13" s="2"/>
      <c r="G13" s="18"/>
      <c r="H13" s="16"/>
      <c r="I13" s="16"/>
      <c r="J13" s="16"/>
      <c r="K13" s="16"/>
      <c r="L13" s="13"/>
      <c r="M13" s="16"/>
      <c r="N13" s="16"/>
      <c r="O13" s="16"/>
      <c r="P13" s="16"/>
      <c r="Q13" s="2"/>
      <c r="R13" s="2"/>
    </row>
    <row r="14" spans="1:18" s="4" customFormat="1" ht="30" customHeight="1" hidden="1">
      <c r="A14" s="12">
        <v>10</v>
      </c>
      <c r="B14" s="14"/>
      <c r="C14" s="13"/>
      <c r="D14" s="13"/>
      <c r="E14" s="2" t="s">
        <v>17</v>
      </c>
      <c r="F14" s="2"/>
      <c r="G14" s="18"/>
      <c r="H14" s="16"/>
      <c r="I14" s="16"/>
      <c r="J14" s="16"/>
      <c r="K14" s="16"/>
      <c r="L14" s="13"/>
      <c r="M14" s="16"/>
      <c r="N14" s="16"/>
      <c r="O14" s="16"/>
      <c r="P14" s="16"/>
      <c r="Q14" s="2"/>
      <c r="R14" s="2"/>
    </row>
    <row r="15" spans="1:18" s="22" customFormat="1" ht="42">
      <c r="A15" s="19"/>
      <c r="B15" s="20" t="s">
        <v>25</v>
      </c>
      <c r="C15" s="21">
        <f>C5+C6</f>
        <v>118110406.46000001</v>
      </c>
      <c r="D15" s="21"/>
      <c r="E15" s="19"/>
      <c r="F15" s="19"/>
      <c r="G15" s="21" t="s">
        <v>26</v>
      </c>
      <c r="H15" s="21">
        <f>H5+H6</f>
        <v>118110406.46000001</v>
      </c>
      <c r="I15" s="21">
        <f>I5+I6</f>
        <v>50000000</v>
      </c>
      <c r="J15" s="21">
        <f>J5+J6</f>
        <v>25110406.46</v>
      </c>
      <c r="K15" s="21">
        <f>K5+K6</f>
        <v>43000000.00000001</v>
      </c>
      <c r="L15" s="21">
        <f>L10+L11+L12</f>
        <v>0</v>
      </c>
      <c r="M15" s="21">
        <f>M5+M6</f>
        <v>38000000</v>
      </c>
      <c r="N15" s="21">
        <f>N5+N6</f>
        <v>12000000</v>
      </c>
      <c r="O15" s="21">
        <f>O10+O11+O12</f>
        <v>0</v>
      </c>
      <c r="P15" s="21">
        <f>P10+P11+P12</f>
        <v>0</v>
      </c>
      <c r="Q15" s="19"/>
      <c r="R15" s="19"/>
    </row>
  </sheetData>
  <sheetProtection selectLockedCells="1" selectUnlockedCells="1"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P3"/>
    <mergeCell ref="Q3:Q4"/>
    <mergeCell ref="R3:R4"/>
  </mergeCells>
  <printOptions/>
  <pageMargins left="0" right="0" top="0.7479166666666667" bottom="0.7479166666666667" header="0.5118055555555555" footer="0.5118055555555555"/>
  <pageSetup fitToHeight="1" fitToWidth="1" horizontalDpi="300" verticalDpi="300" orientation="landscape" paperSize="8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VMB 2</dc:creator>
  <cp:keywords/>
  <dc:description/>
  <cp:lastModifiedBy/>
  <cp:lastPrinted>2023-08-11T09:57:25Z</cp:lastPrinted>
  <dcterms:created xsi:type="dcterms:W3CDTF">2023-08-02T09:09:01Z</dcterms:created>
  <dcterms:modified xsi:type="dcterms:W3CDTF">2023-08-17T09:12:22Z</dcterms:modified>
  <cp:category/>
  <cp:version/>
  <cp:contentType/>
  <cp:contentStatus/>
  <cp:revision>4</cp:revision>
</cp:coreProperties>
</file>